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FRIDAY NIGHT MO MONEY\"/>
    </mc:Choice>
  </mc:AlternateContent>
  <xr:revisionPtr revIDLastSave="0" documentId="13_ncr:1_{2B689EC0-011F-43F9-A544-66A30420B852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CALCULATOR'!$A$1:$R$39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Z10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Z9" i="1" l="1"/>
  <c r="Z8" i="1"/>
  <c r="Z7" i="1"/>
  <c r="Z6" i="1"/>
  <c r="Z5" i="1"/>
  <c r="G33" i="1"/>
  <c r="G34" i="1"/>
  <c r="G32" i="1"/>
  <c r="G31" i="1"/>
  <c r="R32" i="1" l="1"/>
  <c r="Z11" i="1"/>
  <c r="R31" i="1"/>
  <c r="R33" i="1"/>
  <c r="R34" i="1"/>
  <c r="G5" i="1"/>
  <c r="G25" i="1"/>
  <c r="L36" i="1"/>
  <c r="Q3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R25" i="1" l="1"/>
  <c r="R16" i="1"/>
  <c r="R7" i="1"/>
  <c r="R15" i="1"/>
  <c r="G36" i="1"/>
  <c r="R26" i="1"/>
  <c r="R18" i="1"/>
  <c r="R10" i="1"/>
  <c r="R27" i="1"/>
  <c r="R19" i="1"/>
  <c r="R11" i="1"/>
  <c r="R9" i="1"/>
  <c r="R8" i="1"/>
  <c r="R24" i="1"/>
  <c r="R28" i="1"/>
  <c r="R20" i="1"/>
  <c r="R12" i="1"/>
  <c r="R30" i="1"/>
  <c r="R22" i="1"/>
  <c r="R14" i="1"/>
  <c r="R6" i="1"/>
  <c r="J36" i="1"/>
  <c r="R29" i="1"/>
  <c r="R21" i="1"/>
  <c r="R13" i="1"/>
  <c r="H36" i="1"/>
  <c r="R5" i="1"/>
  <c r="R23" i="1" l="1"/>
  <c r="R17" i="1"/>
  <c r="P36" i="1"/>
  <c r="P37" i="1" s="1"/>
  <c r="G37" i="1"/>
  <c r="G38" i="1" l="1"/>
  <c r="Q38" i="1"/>
  <c r="R36" i="1"/>
</calcChain>
</file>

<file path=xl/sharedStrings.xml><?xml version="1.0" encoding="utf-8"?>
<sst xmlns="http://schemas.openxmlformats.org/spreadsheetml/2006/main" count="82" uniqueCount="70">
  <si>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</si>
  <si>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</si>
  <si>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</si>
  <si>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</si>
  <si>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</si>
  <si>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</si>
  <si>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</si>
  <si>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</si>
  <si>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</si>
  <si>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</si>
  <si>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</si>
  <si>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</si>
  <si>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</si>
  <si>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</si>
  <si>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</si>
  <si>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</si>
  <si>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</si>
  <si>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</si>
  <si>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</si>
  <si>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</si>
  <si>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</si>
  <si>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</si>
  <si>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</si>
  <si>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</si>
  <si>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</si>
  <si>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</si>
  <si>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$$$  FRIDAY NIGHT - MO MONEY SCRAMBLE $$$</t>
  </si>
  <si>
    <t>SHOULD = 
$45 OR $42.5 or less with  multiple Single</t>
  </si>
  <si>
    <t># of Skins Holders</t>
  </si>
  <si>
    <t xml:space="preserve"> TOTAL
WINNINGS</t>
  </si>
  <si>
    <t>GC</t>
  </si>
  <si>
    <t>JOYCE NELSON</t>
  </si>
  <si>
    <t>TIM TREECE</t>
  </si>
  <si>
    <t>JENNIFER BENDA</t>
  </si>
  <si>
    <t>ASHTON BENDA</t>
  </si>
  <si>
    <t>MIKE GONZALES</t>
  </si>
  <si>
    <t>LINDA GONZALES</t>
  </si>
  <si>
    <t>LEE SPIELER</t>
  </si>
  <si>
    <t>PATRICK SPIELER</t>
  </si>
  <si>
    <t>08.08.25</t>
  </si>
  <si>
    <t>MOSES WOODFIN</t>
  </si>
  <si>
    <t>ROB AUSTIN</t>
  </si>
  <si>
    <t>DAVE COLHOUR</t>
  </si>
  <si>
    <t>AJ RHEA</t>
  </si>
  <si>
    <t>KASON RHEA</t>
  </si>
  <si>
    <t>CAROL LALUMONDIER</t>
  </si>
  <si>
    <t>JANET MADDOX</t>
  </si>
  <si>
    <t>JEREM MULKEY</t>
  </si>
  <si>
    <t>AMY MULKEY</t>
  </si>
  <si>
    <t>CHRIS ROBERTS</t>
  </si>
  <si>
    <t>BRYAN VAN EMMERIK</t>
  </si>
  <si>
    <t>CHAD ADKINS</t>
  </si>
  <si>
    <t>BRANDON  MEYER</t>
  </si>
  <si>
    <t>KEITH JONES</t>
  </si>
  <si>
    <t>MIKE/LINDA</t>
  </si>
  <si>
    <t>CHRIS/BRYAN</t>
  </si>
  <si>
    <t>JOYCE/TIM</t>
  </si>
  <si>
    <t>JENNIFER/ASHTON</t>
  </si>
  <si>
    <t>LEE/PATRICK</t>
  </si>
  <si>
    <t>ROB/DAVE</t>
  </si>
  <si>
    <t>BRANDON/CHAD</t>
  </si>
  <si>
    <r>
      <t xml:space="preserve">AJ/KASON </t>
    </r>
    <r>
      <rPr>
        <sz val="18"/>
        <color rgb="FFFF0000"/>
        <rFont val="Arial Black"/>
        <family val="2"/>
      </rPr>
      <t>HOLE IN ONE</t>
    </r>
  </si>
  <si>
    <t xml:space="preserve">AJ/KASON </t>
  </si>
  <si>
    <t>CAROL/JANET</t>
  </si>
  <si>
    <t>10  12</t>
  </si>
  <si>
    <t>13  16</t>
  </si>
  <si>
    <t>11  15  9</t>
  </si>
  <si>
    <t xml:space="preserve">ACE $20 </t>
  </si>
  <si>
    <t>NO
SKINS
FUNDS
TO
PAY
OUT</t>
  </si>
  <si>
    <t>HOLE
PRIZES 
$5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</si>
</sst>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4"/>
      <color rgb="FF0000CC"/>
      <name val="Arial Black"/>
      <family val="2"/>
    </font>
    <font>
      <b/>
      <sz val="14"/>
      <color rgb="FF0000CC"/>
      <name val="Arial Black"/>
      <family val="2"/>
    </font>
    <font>
      <sz val="11"/>
      <color rgb="FF0000CC"/>
      <name val="Calibri"/>
      <family val="2"/>
      <scheme val="minor"/>
    </font>
    <font>
      <b/>
      <sz val="18"/>
      <color rgb="FF0000CC"/>
      <name val="Arial Black"/>
      <family val="2"/>
    </font>
    <font>
      <sz val="18"/>
      <color rgb="FF0000CC"/>
      <name val="Arial Black"/>
      <family val="2"/>
    </font>
    <font>
      <sz val="26"/>
      <color theme="1"/>
      <name val="Arial Black"/>
      <family val="2"/>
    </font>
    <font>
      <sz val="36"/>
      <color rgb="FF0000CC"/>
      <name val="Arial Black"/>
      <family val="2"/>
    </font>
    <font>
      <sz val="14"/>
      <name val="Arial Black"/>
      <family val="2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60A500"/>
      <name val="Arial Black"/>
      <family val="2"/>
    </font>
    <font>
      <sz val="28"/>
      <color rgb="FF60A500"/>
      <name val="Arial Black"/>
      <family val="2"/>
    </font>
    <font>
      <sz val="18"/>
      <color rgb="FFFF0000"/>
      <name val="Arial Black"/>
      <family val="2"/>
    </font>
    <font>
      <b/>
      <sz val="28"/>
      <color rgb="FFFF0000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3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44" fontId="0" fillId="0" borderId="1" xfId="1" applyFont="1" applyFill="1" applyBorder="1" applyAlignment="1">
      <alignment horizontal="center" vertical="center" wrapText="1"/>
    </xf>
    <xf numFmtId="0" fontId="3" fillId="0" borderId="0" xfId="0" applyFont="1"/>
    <xf numFmtId="44" fontId="0" fillId="0" borderId="1" xfId="1" applyFont="1" applyFill="1" applyBorder="1"/>
    <xf numFmtId="44" fontId="12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3" fillId="10" borderId="9" xfId="1" applyFont="1" applyFill="1" applyBorder="1" applyAlignment="1">
      <alignment horizontal="center" vertical="center"/>
    </xf>
    <xf numFmtId="44" fontId="8" fillId="4" borderId="8" xfId="1" applyFont="1" applyFill="1" applyBorder="1" applyAlignment="1">
      <alignment vertical="center" wrapText="1"/>
    </xf>
    <xf numFmtId="44" fontId="18" fillId="4" borderId="7" xfId="1" applyFont="1" applyFill="1" applyBorder="1" applyAlignment="1">
      <alignment horizontal="center" wrapText="1"/>
    </xf>
    <xf numFmtId="44" fontId="18" fillId="4" borderId="11" xfId="1" applyFont="1" applyFill="1" applyBorder="1" applyAlignment="1">
      <alignment horizontal="center" wrapText="1"/>
    </xf>
    <xf numFmtId="44" fontId="3" fillId="6" borderId="18" xfId="1" applyFont="1" applyFill="1" applyBorder="1"/>
    <xf numFmtId="0" fontId="5" fillId="4" borderId="18" xfId="0" applyFont="1" applyFill="1" applyBorder="1" applyAlignment="1">
      <alignment horizontal="center" vertical="center"/>
    </xf>
    <xf numFmtId="44" fontId="3" fillId="4" borderId="18" xfId="1" applyFont="1" applyFill="1" applyBorder="1"/>
    <xf numFmtId="44" fontId="20" fillId="4" borderId="9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90"/>
    </xf>
    <xf numFmtId="0" fontId="21" fillId="2" borderId="0" xfId="0" applyFont="1" applyFill="1" applyAlignment="1">
      <alignment horizontal="center" vertical="center"/>
    </xf>
    <xf numFmtId="44" fontId="12" fillId="3" borderId="18" xfId="1" applyFont="1" applyFill="1" applyBorder="1" applyAlignment="1">
      <alignment horizontal="center" vertical="center"/>
    </xf>
    <xf numFmtId="44" fontId="0" fillId="2" borderId="24" xfId="1" applyFont="1" applyFill="1" applyBorder="1"/>
    <xf numFmtId="44" fontId="0" fillId="2" borderId="25" xfId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/>
    <xf numFmtId="44" fontId="0" fillId="2" borderId="25" xfId="1" applyFont="1" applyFill="1" applyBorder="1"/>
    <xf numFmtId="0" fontId="22" fillId="2" borderId="2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4" fontId="12" fillId="2" borderId="25" xfId="1" applyFont="1" applyFill="1" applyBorder="1" applyAlignment="1">
      <alignment horizontal="center" vertical="center" wrapText="1"/>
    </xf>
    <xf numFmtId="44" fontId="25" fillId="3" borderId="1" xfId="1" applyFont="1" applyFill="1" applyBorder="1" applyAlignment="1">
      <alignment horizontal="center" vertical="center" wrapText="1"/>
    </xf>
    <xf numFmtId="44" fontId="25" fillId="0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44" fontId="13" fillId="10" borderId="13" xfId="0" applyNumberFormat="1" applyFont="1" applyFill="1" applyBorder="1"/>
    <xf numFmtId="44" fontId="0" fillId="2" borderId="25" xfId="1" applyFont="1" applyFill="1" applyBorder="1" applyAlignment="1">
      <alignment vertical="center"/>
    </xf>
    <xf numFmtId="44" fontId="26" fillId="3" borderId="1" xfId="1" applyFont="1" applyFill="1" applyBorder="1" applyAlignment="1">
      <alignment vertical="center"/>
    </xf>
    <xf numFmtId="44" fontId="26" fillId="3" borderId="1" xfId="1" applyFont="1" applyFill="1" applyBorder="1" applyAlignment="1">
      <alignment horizontal="center" vertical="center" wrapText="1"/>
    </xf>
    <xf numFmtId="44" fontId="26" fillId="0" borderId="1" xfId="1" applyFont="1" applyFill="1" applyBorder="1" applyAlignment="1">
      <alignment vertical="center"/>
    </xf>
    <xf numFmtId="44" fontId="26" fillId="0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44" fontId="27" fillId="3" borderId="1" xfId="1" applyFont="1" applyFill="1" applyBorder="1" applyAlignment="1">
      <alignment vertical="center"/>
    </xf>
    <xf numFmtId="44" fontId="27" fillId="3" borderId="1" xfId="1" applyFont="1" applyFill="1" applyBorder="1" applyAlignment="1">
      <alignment horizontal="center" vertical="center" wrapText="1"/>
    </xf>
    <xf numFmtId="44" fontId="27" fillId="0" borderId="1" xfId="1" applyFont="1" applyFill="1" applyBorder="1" applyAlignment="1">
      <alignment vertical="center"/>
    </xf>
    <xf numFmtId="44" fontId="27" fillId="0" borderId="1" xfId="1" applyFont="1" applyFill="1" applyBorder="1" applyAlignment="1">
      <alignment horizontal="center" vertical="center" wrapText="1"/>
    </xf>
    <xf numFmtId="44" fontId="27" fillId="0" borderId="1" xfId="1" applyFont="1" applyFill="1" applyBorder="1"/>
    <xf numFmtId="44" fontId="27" fillId="3" borderId="1" xfId="1" applyFont="1" applyFill="1" applyBorder="1"/>
    <xf numFmtId="0" fontId="27" fillId="3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/>
    <xf numFmtId="0" fontId="27" fillId="3" borderId="1" xfId="1" applyNumberFormat="1" applyFont="1" applyFill="1" applyBorder="1"/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/>
    <xf numFmtId="0" fontId="30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/>
    <xf numFmtId="0" fontId="25" fillId="3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vertical="center"/>
    </xf>
    <xf numFmtId="0" fontId="35" fillId="0" borderId="0" xfId="0" applyFont="1"/>
    <xf numFmtId="0" fontId="36" fillId="2" borderId="23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2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/>
    </xf>
    <xf numFmtId="44" fontId="37" fillId="0" borderId="0" xfId="1" applyFont="1"/>
    <xf numFmtId="0" fontId="35" fillId="16" borderId="1" xfId="0" applyFont="1" applyFill="1" applyBorder="1"/>
    <xf numFmtId="0" fontId="36" fillId="2" borderId="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textRotation="90"/>
    </xf>
    <xf numFmtId="0" fontId="8" fillId="0" borderId="27" xfId="0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44" fontId="35" fillId="0" borderId="11" xfId="1" applyFont="1" applyBorder="1" applyAlignment="1">
      <alignment horizontal="center"/>
    </xf>
    <xf numFmtId="44" fontId="35" fillId="0" borderId="0" xfId="1" applyFont="1" applyBorder="1" applyAlignment="1">
      <alignment horizontal="center"/>
    </xf>
    <xf numFmtId="44" fontId="38" fillId="0" borderId="0" xfId="1" applyFont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11" xfId="1" applyFont="1" applyFill="1" applyBorder="1" applyAlignment="1">
      <alignment horizontal="right"/>
    </xf>
    <xf numFmtId="44" fontId="16" fillId="10" borderId="0" xfId="1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6" borderId="21" xfId="0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3" fillId="7" borderId="18" xfId="1" applyFont="1" applyFill="1" applyBorder="1" applyAlignment="1">
      <alignment horizontal="center"/>
    </xf>
    <xf numFmtId="44" fontId="3" fillId="8" borderId="18" xfId="1" applyFont="1" applyFill="1" applyBorder="1" applyAlignment="1">
      <alignment horizontal="center"/>
    </xf>
    <xf numFmtId="44" fontId="3" fillId="9" borderId="20" xfId="1" applyFont="1" applyFill="1" applyBorder="1" applyAlignment="1">
      <alignment horizontal="center"/>
    </xf>
    <xf numFmtId="44" fontId="3" fillId="9" borderId="22" xfId="1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 vertical="center" wrapText="1"/>
    </xf>
    <xf numFmtId="44" fontId="8" fillId="4" borderId="13" xfId="1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right" vertical="center"/>
    </xf>
    <xf numFmtId="0" fontId="19" fillId="10" borderId="8" xfId="0" applyFont="1" applyFill="1" applyBorder="1" applyAlignment="1">
      <alignment horizontal="right" vertical="center"/>
    </xf>
    <xf numFmtId="0" fontId="19" fillId="10" borderId="9" xfId="0" applyFont="1" applyFill="1" applyBorder="1" applyAlignment="1">
      <alignment horizontal="right" vertical="center"/>
    </xf>
    <xf numFmtId="0" fontId="26" fillId="11" borderId="1" xfId="0" applyFont="1" applyFill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19" xfId="0" applyFont="1" applyFill="1" applyBorder="1" applyAlignment="1">
      <alignment horizontal="center" vertical="center"/>
    </xf>
    <xf numFmtId="0" fontId="26" fillId="12" borderId="2" xfId="0" applyFont="1" applyFill="1" applyBorder="1" applyAlignment="1">
      <alignment horizontal="center" vertical="center"/>
    </xf>
    <xf numFmtId="0" fontId="26" fillId="13" borderId="26" xfId="0" applyFont="1" applyFill="1" applyBorder="1" applyAlignment="1">
      <alignment horizontal="center" vertical="center"/>
    </xf>
    <xf numFmtId="0" fontId="26" fillId="13" borderId="19" xfId="0" applyFont="1" applyFill="1" applyBorder="1" applyAlignment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6" fillId="14" borderId="26" xfId="0" applyFont="1" applyFill="1" applyBorder="1" applyAlignment="1">
      <alignment horizontal="center" vertical="center"/>
    </xf>
    <xf numFmtId="0" fontId="26" fillId="14" borderId="19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6" fillId="11" borderId="26" xfId="0" applyFont="1" applyFill="1" applyBorder="1" applyAlignment="1">
      <alignment horizontal="center" vertical="center"/>
    </xf>
    <xf numFmtId="0" fontId="26" fillId="11" borderId="19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5" borderId="26" xfId="0" applyFont="1" applyFill="1" applyBorder="1" applyAlignment="1">
      <alignment horizontal="center" vertical="center"/>
    </xf>
    <xf numFmtId="0" fontId="26" fillId="15" borderId="19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44" fontId="3" fillId="9" borderId="21" xfId="1" applyFont="1" applyFill="1" applyBorder="1" applyAlignment="1">
      <alignment horizontal="center"/>
    </xf>
    <xf numFmtId="0" fontId="31" fillId="3" borderId="0" xfId="0" applyFont="1" applyFill="1"/>
    <xf numFmtId="0" fontId="0" fillId="3" borderId="0" xfId="0" applyFill="1"/>
    <xf numFmtId="0" fontId="35" fillId="3" borderId="0" xfId="0" applyFont="1" applyFill="1"/>
    <xf numFmtId="0" fontId="40" fillId="0" borderId="28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AC52"/>
  <sheetViews>
    <sheetView tabSelected="1" topLeftCell="E1" zoomScale="60" zoomScaleNormal="60" workbookViewId="0">
      <selection activeCell="Y7" sqref="Y7"/>
    </sheetView>
  </sheetViews>
  <sheetFormatPr defaultRowHeight="14.4" x14ac:dyDescent="0.3"/>
  <cols>
    <col min="1" max="2" width="6.88671875" style="1" customWidth="1"/>
    <col min="3" max="3" width="32.77734375" style="1" customWidth="1"/>
    <col min="4" max="4" width="36.44140625" style="49" customWidth="1"/>
    <col min="5" max="5" width="15.77734375" style="49" customWidth="1"/>
    <col min="6" max="6" width="15.77734375" customWidth="1"/>
    <col min="7" max="7" width="16.33203125" customWidth="1"/>
    <col min="8" max="8" width="3.77734375" style="3" customWidth="1"/>
    <col min="9" max="9" width="14.21875" customWidth="1"/>
    <col min="10" max="10" width="3.77734375" customWidth="1"/>
    <col min="11" max="11" width="16.88671875" style="49" customWidth="1"/>
    <col min="12" max="12" width="19.88671875" customWidth="1"/>
    <col min="13" max="13" width="22" customWidth="1"/>
    <col min="14" max="14" width="16" customWidth="1"/>
    <col min="15" max="15" width="18.6640625" customWidth="1"/>
    <col min="16" max="16" width="16.109375" style="4" customWidth="1"/>
    <col min="17" max="17" width="8.77734375" style="4" customWidth="1"/>
    <col min="18" max="18" width="15.5546875" style="1" customWidth="1"/>
    <col min="19" max="19" width="2.44140625" customWidth="1"/>
    <col min="21" max="21" width="35.109375" customWidth="1"/>
    <col min="24" max="24" width="20.21875" customWidth="1"/>
    <col min="25" max="25" width="13.5546875" customWidth="1"/>
  </cols>
  <sheetData>
    <row r="1" spans="1:29" ht="47.4" customHeight="1" thickBot="1" x14ac:dyDescent="0.35">
      <c r="A1" s="103" t="s">
        <v>26</v>
      </c>
      <c r="B1" s="103"/>
      <c r="C1" s="103"/>
      <c r="D1" s="103"/>
      <c r="E1" s="103"/>
      <c r="F1" s="103"/>
      <c r="G1" s="104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29" ht="56.4" customHeight="1" thickBot="1" x14ac:dyDescent="0.5">
      <c r="A2" s="32" t="s">
        <v>0</v>
      </c>
      <c r="B2" s="92"/>
      <c r="C2" s="113" t="s">
        <v>39</v>
      </c>
      <c r="D2" s="114"/>
      <c r="E2" s="105" t="s">
        <v>6</v>
      </c>
      <c r="F2" s="105"/>
      <c r="G2" s="30"/>
      <c r="H2" s="111" t="s">
        <v>18</v>
      </c>
      <c r="I2" s="111"/>
      <c r="J2" s="111"/>
      <c r="K2" s="111"/>
      <c r="L2" s="111"/>
      <c r="M2" s="111"/>
      <c r="N2" s="111"/>
      <c r="O2" s="111"/>
      <c r="P2" s="111"/>
      <c r="Q2" s="112"/>
      <c r="R2" s="115" t="s">
        <v>29</v>
      </c>
      <c r="T2" s="100" t="s">
        <v>10</v>
      </c>
      <c r="U2" s="100"/>
    </row>
    <row r="3" spans="1:29" s="8" customFormat="1" ht="56.4" customHeight="1" thickBot="1" x14ac:dyDescent="0.35">
      <c r="A3" s="91" t="s">
        <v>1</v>
      </c>
      <c r="B3" s="35"/>
      <c r="C3" s="33" t="s">
        <v>2</v>
      </c>
      <c r="D3" s="31" t="s">
        <v>3</v>
      </c>
      <c r="E3" s="12" t="s">
        <v>5</v>
      </c>
      <c r="F3" s="27" t="s">
        <v>4</v>
      </c>
      <c r="G3" s="29" t="s">
        <v>7</v>
      </c>
      <c r="H3" s="28" t="s">
        <v>20</v>
      </c>
      <c r="I3" s="26" t="s">
        <v>8</v>
      </c>
      <c r="J3" s="25" t="s">
        <v>21</v>
      </c>
      <c r="K3" s="26" t="s">
        <v>9</v>
      </c>
      <c r="L3" s="23" t="s">
        <v>11</v>
      </c>
      <c r="M3" s="23"/>
      <c r="N3" s="12" t="s">
        <v>69</v>
      </c>
      <c r="O3" s="23" t="s">
        <v>11</v>
      </c>
      <c r="P3" s="13" t="s">
        <v>10</v>
      </c>
      <c r="Q3" s="13" t="s">
        <v>19</v>
      </c>
      <c r="R3" s="116"/>
      <c r="T3" s="36" t="s">
        <v>11</v>
      </c>
      <c r="U3" s="36" t="s">
        <v>22</v>
      </c>
    </row>
    <row r="4" spans="1:29" ht="1.8" customHeight="1" x14ac:dyDescent="0.3">
      <c r="A4" s="34"/>
      <c r="B4" s="34"/>
      <c r="C4" s="2"/>
      <c r="D4" s="2"/>
      <c r="E4" s="11"/>
      <c r="H4" s="3">
        <v>4</v>
      </c>
      <c r="I4" s="2"/>
      <c r="J4" s="2"/>
      <c r="K4" s="2"/>
      <c r="L4" s="24"/>
      <c r="M4" s="24"/>
      <c r="N4" s="9"/>
      <c r="O4" s="14"/>
      <c r="P4" s="7"/>
      <c r="Q4" s="7"/>
      <c r="R4" s="10"/>
    </row>
    <row r="5" spans="1:29" ht="30" customHeight="1" x14ac:dyDescent="0.65">
      <c r="A5" s="83">
        <v>1</v>
      </c>
      <c r="B5" s="128">
        <v>9</v>
      </c>
      <c r="C5" s="76" t="s">
        <v>35</v>
      </c>
      <c r="D5" s="76" t="s">
        <v>36</v>
      </c>
      <c r="E5" s="60">
        <v>10</v>
      </c>
      <c r="F5" s="61">
        <v>10</v>
      </c>
      <c r="G5" s="55">
        <f t="shared" ref="G5:G30" si="0">E5+F5</f>
        <v>20</v>
      </c>
      <c r="H5" s="66">
        <v>1</v>
      </c>
      <c r="I5" s="55">
        <f>H5*3</f>
        <v>3</v>
      </c>
      <c r="J5" s="66">
        <v>8</v>
      </c>
      <c r="K5" s="54">
        <f t="shared" ref="K5:K34" si="1">J5*2</f>
        <v>16</v>
      </c>
      <c r="L5" s="70"/>
      <c r="M5" s="70"/>
      <c r="N5" s="65"/>
      <c r="O5" s="151" t="s">
        <v>68</v>
      </c>
      <c r="P5" s="152"/>
      <c r="Q5" s="65"/>
      <c r="R5" s="46">
        <f>I5+K5+N5+P5+Q5</f>
        <v>19</v>
      </c>
      <c r="T5" s="148">
        <v>9</v>
      </c>
      <c r="U5" s="148" t="s">
        <v>62</v>
      </c>
      <c r="W5" s="81"/>
      <c r="X5" s="88">
        <v>100</v>
      </c>
      <c r="Y5" s="89"/>
      <c r="Z5" s="95">
        <f>X5*Y5</f>
        <v>0</v>
      </c>
      <c r="AA5" s="96"/>
      <c r="AB5" s="96"/>
      <c r="AC5" s="96"/>
    </row>
    <row r="6" spans="1:29" ht="30" customHeight="1" x14ac:dyDescent="0.65">
      <c r="A6" s="83">
        <v>2</v>
      </c>
      <c r="B6" s="128"/>
      <c r="C6" s="77" t="s">
        <v>49</v>
      </c>
      <c r="D6" s="77" t="s">
        <v>50</v>
      </c>
      <c r="E6" s="62">
        <v>10</v>
      </c>
      <c r="F6" s="62">
        <v>10</v>
      </c>
      <c r="G6" s="57">
        <f t="shared" si="0"/>
        <v>20</v>
      </c>
      <c r="H6" s="67">
        <v>1</v>
      </c>
      <c r="I6" s="57">
        <f t="shared" ref="I6:I34" si="2">H6*3</f>
        <v>3</v>
      </c>
      <c r="J6" s="67">
        <v>5</v>
      </c>
      <c r="K6" s="56">
        <f t="shared" si="1"/>
        <v>10</v>
      </c>
      <c r="L6" s="74">
        <v>17</v>
      </c>
      <c r="M6" s="74"/>
      <c r="N6" s="64">
        <v>5</v>
      </c>
      <c r="O6" s="153"/>
      <c r="P6" s="154"/>
      <c r="Q6" s="64"/>
      <c r="R6" s="47">
        <f t="shared" ref="R6:R29" si="3">I6+K6+N6+P6+Q6</f>
        <v>18</v>
      </c>
      <c r="T6" s="75">
        <v>10</v>
      </c>
      <c r="U6" s="75" t="s">
        <v>57</v>
      </c>
      <c r="W6" s="81"/>
      <c r="X6" s="88">
        <v>20</v>
      </c>
      <c r="Y6" s="89">
        <v>8</v>
      </c>
      <c r="Z6" s="95">
        <f t="shared" ref="Z6:Z9" si="4">X6*Y6</f>
        <v>160</v>
      </c>
      <c r="AA6" s="96"/>
      <c r="AB6" s="96"/>
      <c r="AC6" s="96"/>
    </row>
    <row r="7" spans="1:29" ht="30" customHeight="1" x14ac:dyDescent="0.65">
      <c r="A7" s="83">
        <v>3</v>
      </c>
      <c r="B7" s="128"/>
      <c r="C7" s="76"/>
      <c r="D7" s="76"/>
      <c r="E7" s="60"/>
      <c r="F7" s="61"/>
      <c r="G7" s="55">
        <f t="shared" si="0"/>
        <v>0</v>
      </c>
      <c r="H7" s="66"/>
      <c r="I7" s="55">
        <f t="shared" si="2"/>
        <v>0</v>
      </c>
      <c r="J7" s="66"/>
      <c r="K7" s="54">
        <f t="shared" si="1"/>
        <v>0</v>
      </c>
      <c r="L7" s="70"/>
      <c r="M7" s="70"/>
      <c r="N7" s="65"/>
      <c r="O7" s="153"/>
      <c r="P7" s="154"/>
      <c r="Q7" s="65"/>
      <c r="R7" s="46">
        <f t="shared" si="3"/>
        <v>0</v>
      </c>
      <c r="T7" s="75">
        <v>10</v>
      </c>
      <c r="U7" s="75" t="s">
        <v>59</v>
      </c>
      <c r="W7" s="81"/>
      <c r="X7" s="88">
        <v>10</v>
      </c>
      <c r="Y7" s="89">
        <v>3</v>
      </c>
      <c r="Z7" s="95">
        <f t="shared" si="4"/>
        <v>30</v>
      </c>
      <c r="AA7" s="96"/>
      <c r="AB7" s="96"/>
      <c r="AC7" s="96"/>
    </row>
    <row r="8" spans="1:29" ht="30" customHeight="1" x14ac:dyDescent="0.65">
      <c r="A8" s="84">
        <v>4</v>
      </c>
      <c r="B8" s="129">
        <v>10</v>
      </c>
      <c r="C8" s="77" t="s">
        <v>31</v>
      </c>
      <c r="D8" s="77" t="s">
        <v>32</v>
      </c>
      <c r="E8" s="62">
        <v>10</v>
      </c>
      <c r="F8" s="63">
        <v>10</v>
      </c>
      <c r="G8" s="57">
        <f t="shared" si="0"/>
        <v>20</v>
      </c>
      <c r="H8" s="67">
        <v>1</v>
      </c>
      <c r="I8" s="57">
        <f t="shared" si="2"/>
        <v>3</v>
      </c>
      <c r="J8" s="67">
        <v>4</v>
      </c>
      <c r="K8" s="56">
        <f t="shared" si="1"/>
        <v>8</v>
      </c>
      <c r="L8" s="71"/>
      <c r="M8" s="71"/>
      <c r="N8" s="64"/>
      <c r="O8" s="153"/>
      <c r="P8" s="154"/>
      <c r="Q8" s="64"/>
      <c r="R8" s="47">
        <f t="shared" si="3"/>
        <v>11</v>
      </c>
      <c r="T8" s="75">
        <v>10</v>
      </c>
      <c r="U8" s="75" t="s">
        <v>62</v>
      </c>
      <c r="W8" s="81"/>
      <c r="X8" s="88">
        <v>5</v>
      </c>
      <c r="Y8" s="89">
        <v>4</v>
      </c>
      <c r="Z8" s="95">
        <f t="shared" si="4"/>
        <v>20</v>
      </c>
      <c r="AA8" s="96"/>
      <c r="AB8" s="96"/>
      <c r="AC8" s="96"/>
    </row>
    <row r="9" spans="1:29" ht="30" customHeight="1" x14ac:dyDescent="0.65">
      <c r="A9" s="84">
        <v>5</v>
      </c>
      <c r="B9" s="130"/>
      <c r="C9" s="79" t="s">
        <v>47</v>
      </c>
      <c r="D9" s="59" t="s">
        <v>48</v>
      </c>
      <c r="E9" s="60">
        <v>10</v>
      </c>
      <c r="F9" s="61">
        <v>10</v>
      </c>
      <c r="G9" s="55">
        <f t="shared" si="0"/>
        <v>20</v>
      </c>
      <c r="H9" s="66"/>
      <c r="I9" s="55">
        <f t="shared" si="2"/>
        <v>0</v>
      </c>
      <c r="J9" s="66">
        <v>3</v>
      </c>
      <c r="K9" s="54">
        <f t="shared" si="1"/>
        <v>6</v>
      </c>
      <c r="L9" s="70"/>
      <c r="M9" s="70"/>
      <c r="N9" s="65"/>
      <c r="O9" s="153"/>
      <c r="P9" s="154"/>
      <c r="Q9" s="65"/>
      <c r="R9" s="46">
        <f t="shared" si="3"/>
        <v>6</v>
      </c>
      <c r="T9" s="75">
        <v>11</v>
      </c>
      <c r="U9" s="75" t="s">
        <v>59</v>
      </c>
      <c r="W9" s="81"/>
      <c r="X9" s="88">
        <v>1</v>
      </c>
      <c r="Y9" s="89">
        <v>10</v>
      </c>
      <c r="Z9" s="95">
        <f t="shared" si="4"/>
        <v>10</v>
      </c>
      <c r="AA9" s="96"/>
      <c r="AB9" s="96"/>
      <c r="AC9" s="96"/>
    </row>
    <row r="10" spans="1:29" ht="30" customHeight="1" x14ac:dyDescent="0.65">
      <c r="A10" s="84">
        <v>6</v>
      </c>
      <c r="B10" s="131"/>
      <c r="C10" s="58"/>
      <c r="D10" s="58"/>
      <c r="E10" s="62"/>
      <c r="F10" s="62"/>
      <c r="G10" s="57">
        <f t="shared" si="0"/>
        <v>0</v>
      </c>
      <c r="H10" s="67"/>
      <c r="I10" s="57">
        <f t="shared" si="2"/>
        <v>0</v>
      </c>
      <c r="J10" s="67"/>
      <c r="K10" s="56">
        <f t="shared" si="1"/>
        <v>0</v>
      </c>
      <c r="L10" s="71"/>
      <c r="M10" s="71"/>
      <c r="N10" s="64"/>
      <c r="O10" s="153"/>
      <c r="P10" s="154"/>
      <c r="Q10" s="64"/>
      <c r="R10" s="47">
        <f t="shared" si="3"/>
        <v>0</v>
      </c>
      <c r="T10" s="75">
        <v>11</v>
      </c>
      <c r="U10" s="75" t="s">
        <v>62</v>
      </c>
      <c r="W10" s="81" t="s">
        <v>30</v>
      </c>
      <c r="X10" s="88">
        <v>0</v>
      </c>
      <c r="Y10" s="89">
        <v>1</v>
      </c>
      <c r="Z10" s="95">
        <f t="shared" ref="Z10" si="5">X10*Y10</f>
        <v>0</v>
      </c>
      <c r="AA10" s="96"/>
      <c r="AB10" s="96"/>
      <c r="AC10" s="96"/>
    </row>
    <row r="11" spans="1:29" ht="30" customHeight="1" x14ac:dyDescent="0.65">
      <c r="A11" s="85">
        <v>7</v>
      </c>
      <c r="B11" s="132">
        <v>11</v>
      </c>
      <c r="C11" s="76" t="s">
        <v>33</v>
      </c>
      <c r="D11" s="76" t="s">
        <v>34</v>
      </c>
      <c r="E11" s="60">
        <v>10</v>
      </c>
      <c r="F11" s="61">
        <v>10</v>
      </c>
      <c r="G11" s="55">
        <f t="shared" si="0"/>
        <v>20</v>
      </c>
      <c r="H11" s="66">
        <v>2</v>
      </c>
      <c r="I11" s="55">
        <f t="shared" si="2"/>
        <v>6</v>
      </c>
      <c r="J11" s="66">
        <v>6</v>
      </c>
      <c r="K11" s="54">
        <f t="shared" si="1"/>
        <v>12</v>
      </c>
      <c r="L11" s="70" t="s">
        <v>64</v>
      </c>
      <c r="M11" s="70"/>
      <c r="N11" s="65">
        <v>10</v>
      </c>
      <c r="O11" s="153"/>
      <c r="P11" s="154"/>
      <c r="Q11" s="65"/>
      <c r="R11" s="46">
        <f t="shared" si="3"/>
        <v>28</v>
      </c>
      <c r="T11" s="75">
        <v>12</v>
      </c>
      <c r="U11" s="75" t="s">
        <v>57</v>
      </c>
      <c r="W11" s="81"/>
      <c r="X11" s="81"/>
      <c r="Y11" s="81"/>
      <c r="Z11" s="97">
        <f>SUM(Z5:Z10)</f>
        <v>220</v>
      </c>
      <c r="AA11" s="97"/>
      <c r="AB11" s="97"/>
      <c r="AC11" s="97"/>
    </row>
    <row r="12" spans="1:29" ht="30" customHeight="1" x14ac:dyDescent="0.65">
      <c r="A12" s="85">
        <v>8</v>
      </c>
      <c r="B12" s="133"/>
      <c r="C12" s="77" t="s">
        <v>45</v>
      </c>
      <c r="D12" s="77" t="s">
        <v>46</v>
      </c>
      <c r="E12" s="62">
        <v>10</v>
      </c>
      <c r="F12" s="63">
        <v>10</v>
      </c>
      <c r="G12" s="57">
        <f t="shared" si="0"/>
        <v>20</v>
      </c>
      <c r="H12" s="67">
        <v>1</v>
      </c>
      <c r="I12" s="57">
        <f t="shared" si="2"/>
        <v>3</v>
      </c>
      <c r="J12" s="67">
        <v>5</v>
      </c>
      <c r="K12" s="56">
        <f t="shared" si="1"/>
        <v>10</v>
      </c>
      <c r="L12" s="74">
        <v>14</v>
      </c>
      <c r="M12" s="74"/>
      <c r="N12" s="64">
        <v>5</v>
      </c>
      <c r="O12" s="153"/>
      <c r="P12" s="154"/>
      <c r="Q12" s="64"/>
      <c r="R12" s="47">
        <f>I12+K12+N12+P12+Q12</f>
        <v>18</v>
      </c>
      <c r="T12" s="75">
        <v>12</v>
      </c>
      <c r="U12" s="75" t="s">
        <v>59</v>
      </c>
      <c r="W12" s="81"/>
      <c r="X12" s="81"/>
      <c r="Y12" s="81"/>
      <c r="Z12" s="97"/>
      <c r="AA12" s="97"/>
      <c r="AB12" s="97"/>
      <c r="AC12" s="97"/>
    </row>
    <row r="13" spans="1:29" ht="30" customHeight="1" x14ac:dyDescent="0.65">
      <c r="A13" s="85">
        <v>9</v>
      </c>
      <c r="B13" s="134"/>
      <c r="C13" s="76"/>
      <c r="D13" s="76"/>
      <c r="E13" s="60"/>
      <c r="F13" s="61"/>
      <c r="G13" s="55">
        <f t="shared" si="0"/>
        <v>0</v>
      </c>
      <c r="H13" s="66"/>
      <c r="I13" s="55">
        <f t="shared" si="2"/>
        <v>0</v>
      </c>
      <c r="J13" s="66"/>
      <c r="K13" s="54">
        <f t="shared" si="1"/>
        <v>0</v>
      </c>
      <c r="L13" s="70"/>
      <c r="M13" s="70"/>
      <c r="N13" s="65"/>
      <c r="O13" s="153"/>
      <c r="P13" s="154"/>
      <c r="Q13" s="65"/>
      <c r="R13" s="46">
        <f t="shared" si="3"/>
        <v>0</v>
      </c>
      <c r="T13" s="148">
        <v>12</v>
      </c>
      <c r="U13" s="148" t="s">
        <v>61</v>
      </c>
      <c r="V13" s="149"/>
      <c r="W13" s="150"/>
      <c r="X13" s="81"/>
      <c r="Y13" s="81"/>
      <c r="Z13" s="81"/>
      <c r="AA13" s="81"/>
    </row>
    <row r="14" spans="1:29" ht="30" customHeight="1" x14ac:dyDescent="0.65">
      <c r="A14" s="86">
        <v>10</v>
      </c>
      <c r="B14" s="135">
        <v>12</v>
      </c>
      <c r="C14" s="77" t="s">
        <v>37</v>
      </c>
      <c r="D14" s="77" t="s">
        <v>38</v>
      </c>
      <c r="E14" s="62">
        <v>10</v>
      </c>
      <c r="F14" s="63">
        <v>10</v>
      </c>
      <c r="G14" s="57">
        <f t="shared" si="0"/>
        <v>20</v>
      </c>
      <c r="H14" s="67">
        <v>1</v>
      </c>
      <c r="I14" s="57">
        <f t="shared" si="2"/>
        <v>3</v>
      </c>
      <c r="J14" s="68">
        <v>7</v>
      </c>
      <c r="K14" s="56">
        <f t="shared" si="1"/>
        <v>14</v>
      </c>
      <c r="L14" s="71"/>
      <c r="M14" s="71"/>
      <c r="N14" s="64"/>
      <c r="O14" s="153"/>
      <c r="P14" s="154"/>
      <c r="Q14" s="64"/>
      <c r="R14" s="47">
        <f t="shared" si="3"/>
        <v>17</v>
      </c>
      <c r="T14" s="75">
        <v>14</v>
      </c>
      <c r="U14" s="75" t="s">
        <v>55</v>
      </c>
      <c r="W14" s="81"/>
      <c r="X14" s="81"/>
      <c r="Y14" s="81"/>
      <c r="Z14" s="81"/>
      <c r="AA14" s="81"/>
    </row>
    <row r="15" spans="1:29" ht="30" customHeight="1" x14ac:dyDescent="0.65">
      <c r="A15" s="86">
        <v>11</v>
      </c>
      <c r="B15" s="136"/>
      <c r="C15" s="76" t="s">
        <v>40</v>
      </c>
      <c r="D15" s="76" t="s">
        <v>53</v>
      </c>
      <c r="E15" s="60">
        <v>10</v>
      </c>
      <c r="F15" s="61">
        <v>10</v>
      </c>
      <c r="G15" s="55">
        <f t="shared" si="0"/>
        <v>20</v>
      </c>
      <c r="H15" s="66"/>
      <c r="I15" s="55">
        <f t="shared" si="2"/>
        <v>0</v>
      </c>
      <c r="J15" s="69"/>
      <c r="K15" s="54">
        <f t="shared" si="1"/>
        <v>0</v>
      </c>
      <c r="L15" s="70"/>
      <c r="M15" s="70"/>
      <c r="N15" s="65"/>
      <c r="O15" s="153"/>
      <c r="P15" s="154"/>
      <c r="Q15" s="65"/>
      <c r="R15" s="46">
        <f t="shared" si="3"/>
        <v>0</v>
      </c>
      <c r="T15" s="75">
        <v>14</v>
      </c>
      <c r="U15" s="75" t="s">
        <v>63</v>
      </c>
    </row>
    <row r="16" spans="1:29" ht="30" customHeight="1" x14ac:dyDescent="0.65">
      <c r="A16" s="86">
        <v>12</v>
      </c>
      <c r="B16" s="137"/>
      <c r="C16" s="77"/>
      <c r="D16" s="77"/>
      <c r="E16" s="62"/>
      <c r="F16" s="63"/>
      <c r="G16" s="57">
        <f t="shared" si="0"/>
        <v>0</v>
      </c>
      <c r="H16" s="67"/>
      <c r="I16" s="57">
        <f t="shared" si="2"/>
        <v>0</v>
      </c>
      <c r="J16" s="68"/>
      <c r="K16" s="56">
        <f t="shared" si="1"/>
        <v>0</v>
      </c>
      <c r="L16" s="71"/>
      <c r="M16" s="71"/>
      <c r="N16" s="64"/>
      <c r="O16" s="153"/>
      <c r="P16" s="154"/>
      <c r="Q16" s="64"/>
      <c r="R16" s="47">
        <f t="shared" si="3"/>
        <v>0</v>
      </c>
      <c r="T16" s="75">
        <v>15</v>
      </c>
      <c r="U16" s="75" t="s">
        <v>54</v>
      </c>
    </row>
    <row r="17" spans="1:21" ht="30" customHeight="1" x14ac:dyDescent="0.65">
      <c r="A17" s="83">
        <v>13</v>
      </c>
      <c r="B17" s="138">
        <v>13</v>
      </c>
      <c r="C17" s="59" t="s">
        <v>43</v>
      </c>
      <c r="D17" s="59" t="s">
        <v>44</v>
      </c>
      <c r="E17" s="60">
        <v>10</v>
      </c>
      <c r="F17" s="61">
        <v>10</v>
      </c>
      <c r="G17" s="55">
        <f t="shared" si="0"/>
        <v>20</v>
      </c>
      <c r="H17" s="66">
        <v>5</v>
      </c>
      <c r="I17" s="55">
        <f t="shared" si="2"/>
        <v>15</v>
      </c>
      <c r="J17" s="69">
        <v>4</v>
      </c>
      <c r="K17" s="54">
        <f t="shared" si="1"/>
        <v>8</v>
      </c>
      <c r="L17" s="70" t="s">
        <v>66</v>
      </c>
      <c r="M17" s="70" t="s">
        <v>67</v>
      </c>
      <c r="N17" s="65">
        <f>15+20</f>
        <v>35</v>
      </c>
      <c r="O17" s="153"/>
      <c r="P17" s="154"/>
      <c r="Q17" s="65"/>
      <c r="R17" s="46">
        <f t="shared" si="3"/>
        <v>58</v>
      </c>
      <c r="T17" s="75">
        <v>15</v>
      </c>
      <c r="U17" s="75" t="s">
        <v>56</v>
      </c>
    </row>
    <row r="18" spans="1:21" ht="30" customHeight="1" x14ac:dyDescent="0.65">
      <c r="A18" s="83">
        <v>14</v>
      </c>
      <c r="B18" s="139"/>
      <c r="C18" s="78" t="s">
        <v>52</v>
      </c>
      <c r="D18" s="58" t="s">
        <v>51</v>
      </c>
      <c r="E18" s="62">
        <v>10</v>
      </c>
      <c r="F18" s="63">
        <v>10</v>
      </c>
      <c r="G18" s="57">
        <f t="shared" si="0"/>
        <v>20</v>
      </c>
      <c r="H18" s="67">
        <v>1</v>
      </c>
      <c r="I18" s="57">
        <f t="shared" si="2"/>
        <v>3</v>
      </c>
      <c r="J18" s="68">
        <v>7</v>
      </c>
      <c r="K18" s="56">
        <f t="shared" si="1"/>
        <v>14</v>
      </c>
      <c r="L18" s="74"/>
      <c r="M18" s="74"/>
      <c r="N18" s="64"/>
      <c r="O18" s="153"/>
      <c r="P18" s="154"/>
      <c r="Q18" s="64"/>
      <c r="R18" s="47">
        <f t="shared" si="3"/>
        <v>17</v>
      </c>
      <c r="T18" s="75">
        <v>15</v>
      </c>
      <c r="U18" s="75" t="s">
        <v>59</v>
      </c>
    </row>
    <row r="19" spans="1:21" ht="30" customHeight="1" x14ac:dyDescent="0.65">
      <c r="A19" s="83">
        <v>15</v>
      </c>
      <c r="B19" s="140"/>
      <c r="C19" s="76" t="s">
        <v>41</v>
      </c>
      <c r="D19" s="76" t="s">
        <v>42</v>
      </c>
      <c r="E19" s="60">
        <v>10</v>
      </c>
      <c r="F19" s="61">
        <v>10</v>
      </c>
      <c r="G19" s="55">
        <f t="shared" si="0"/>
        <v>20</v>
      </c>
      <c r="H19" s="66">
        <v>5</v>
      </c>
      <c r="I19" s="55">
        <f t="shared" si="2"/>
        <v>15</v>
      </c>
      <c r="J19" s="69">
        <v>4</v>
      </c>
      <c r="K19" s="54">
        <f t="shared" si="1"/>
        <v>8</v>
      </c>
      <c r="L19" s="70" t="s">
        <v>65</v>
      </c>
      <c r="M19" s="70"/>
      <c r="N19" s="65">
        <v>10</v>
      </c>
      <c r="O19" s="155"/>
      <c r="P19" s="156"/>
      <c r="Q19" s="65"/>
      <c r="R19" s="46">
        <f t="shared" si="3"/>
        <v>33</v>
      </c>
      <c r="T19" s="75">
        <v>15</v>
      </c>
      <c r="U19" s="75" t="s">
        <v>60</v>
      </c>
    </row>
    <row r="20" spans="1:21" ht="30" customHeight="1" x14ac:dyDescent="0.65">
      <c r="A20" s="84">
        <v>16</v>
      </c>
      <c r="B20" s="129">
        <v>14</v>
      </c>
      <c r="C20" s="58"/>
      <c r="D20" s="58"/>
      <c r="E20" s="62"/>
      <c r="F20" s="62"/>
      <c r="G20" s="57">
        <f t="shared" si="0"/>
        <v>0</v>
      </c>
      <c r="H20" s="67"/>
      <c r="I20" s="57">
        <f t="shared" si="2"/>
        <v>0</v>
      </c>
      <c r="J20" s="68"/>
      <c r="K20" s="56">
        <f t="shared" si="1"/>
        <v>0</v>
      </c>
      <c r="L20" s="71"/>
      <c r="M20" s="71"/>
      <c r="N20" s="64"/>
      <c r="O20" s="71"/>
      <c r="P20" s="64"/>
      <c r="Q20" s="64"/>
      <c r="R20" s="47">
        <f t="shared" si="3"/>
        <v>0</v>
      </c>
      <c r="T20" s="75">
        <v>15</v>
      </c>
      <c r="U20" s="75" t="s">
        <v>62</v>
      </c>
    </row>
    <row r="21" spans="1:21" ht="30" customHeight="1" x14ac:dyDescent="0.65">
      <c r="A21" s="84">
        <v>17</v>
      </c>
      <c r="B21" s="130"/>
      <c r="C21" s="59"/>
      <c r="D21" s="59"/>
      <c r="E21" s="60"/>
      <c r="F21" s="61"/>
      <c r="G21" s="55">
        <f t="shared" si="0"/>
        <v>0</v>
      </c>
      <c r="H21" s="66"/>
      <c r="I21" s="55">
        <f t="shared" si="2"/>
        <v>0</v>
      </c>
      <c r="J21" s="69"/>
      <c r="K21" s="54">
        <f t="shared" si="1"/>
        <v>0</v>
      </c>
      <c r="L21" s="70"/>
      <c r="M21" s="70"/>
      <c r="N21" s="65"/>
      <c r="O21" s="70"/>
      <c r="P21" s="65"/>
      <c r="Q21" s="65"/>
      <c r="R21" s="46">
        <f t="shared" si="3"/>
        <v>0</v>
      </c>
      <c r="T21" s="148">
        <v>16</v>
      </c>
      <c r="U21" s="148" t="s">
        <v>59</v>
      </c>
    </row>
    <row r="22" spans="1:21" ht="30" customHeight="1" x14ac:dyDescent="0.65">
      <c r="A22" s="84">
        <v>18</v>
      </c>
      <c r="B22" s="131"/>
      <c r="C22" s="78"/>
      <c r="D22" s="58"/>
      <c r="E22" s="62"/>
      <c r="F22" s="63"/>
      <c r="G22" s="57">
        <f t="shared" si="0"/>
        <v>0</v>
      </c>
      <c r="H22" s="67"/>
      <c r="I22" s="57">
        <f t="shared" si="2"/>
        <v>0</v>
      </c>
      <c r="J22" s="68"/>
      <c r="K22" s="56">
        <f t="shared" si="1"/>
        <v>0</v>
      </c>
      <c r="L22" s="71"/>
      <c r="M22" s="71"/>
      <c r="N22" s="64"/>
      <c r="O22" s="71"/>
      <c r="P22" s="64"/>
      <c r="Q22" s="64"/>
      <c r="R22" s="47">
        <f t="shared" si="3"/>
        <v>0</v>
      </c>
      <c r="T22" s="148">
        <v>17</v>
      </c>
      <c r="U22" s="148" t="s">
        <v>58</v>
      </c>
    </row>
    <row r="23" spans="1:21" ht="30" customHeight="1" x14ac:dyDescent="0.65">
      <c r="A23" s="87">
        <v>19</v>
      </c>
      <c r="B23" s="141">
        <v>15</v>
      </c>
      <c r="C23" s="79"/>
      <c r="D23" s="59"/>
      <c r="E23" s="61"/>
      <c r="F23" s="61"/>
      <c r="G23" s="55">
        <f t="shared" si="0"/>
        <v>0</v>
      </c>
      <c r="H23" s="66"/>
      <c r="I23" s="55">
        <f t="shared" si="2"/>
        <v>0</v>
      </c>
      <c r="J23" s="69"/>
      <c r="K23" s="54">
        <f t="shared" si="1"/>
        <v>0</v>
      </c>
      <c r="L23" s="70"/>
      <c r="M23" s="70"/>
      <c r="N23" s="65"/>
      <c r="O23" s="70"/>
      <c r="P23" s="65"/>
      <c r="Q23" s="65"/>
      <c r="R23" s="46">
        <f t="shared" si="3"/>
        <v>0</v>
      </c>
      <c r="T23" s="75"/>
      <c r="U23" s="75"/>
    </row>
    <row r="24" spans="1:21" ht="30" customHeight="1" x14ac:dyDescent="0.65">
      <c r="A24" s="87">
        <v>20</v>
      </c>
      <c r="B24" s="142"/>
      <c r="C24" s="78"/>
      <c r="D24" s="58"/>
      <c r="E24" s="62"/>
      <c r="F24" s="63"/>
      <c r="G24" s="57">
        <f t="shared" si="0"/>
        <v>0</v>
      </c>
      <c r="H24" s="67"/>
      <c r="I24" s="57">
        <f t="shared" si="2"/>
        <v>0</v>
      </c>
      <c r="J24" s="68"/>
      <c r="K24" s="56">
        <f t="shared" si="1"/>
        <v>0</v>
      </c>
      <c r="L24" s="74"/>
      <c r="M24" s="74"/>
      <c r="N24" s="64"/>
      <c r="O24" s="71"/>
      <c r="P24" s="64"/>
      <c r="Q24" s="64"/>
      <c r="R24" s="47">
        <f t="shared" si="3"/>
        <v>0</v>
      </c>
      <c r="T24" s="75"/>
      <c r="U24" s="75"/>
    </row>
    <row r="25" spans="1:21" ht="30" customHeight="1" x14ac:dyDescent="0.65">
      <c r="A25" s="87">
        <v>21</v>
      </c>
      <c r="B25" s="143"/>
      <c r="C25" s="79"/>
      <c r="D25" s="80"/>
      <c r="E25" s="60"/>
      <c r="F25" s="61"/>
      <c r="G25" s="55">
        <f t="shared" ref="G25" si="6">E25+F25</f>
        <v>0</v>
      </c>
      <c r="H25" s="66"/>
      <c r="I25" s="55">
        <f t="shared" si="2"/>
        <v>0</v>
      </c>
      <c r="J25" s="66"/>
      <c r="K25" s="54">
        <f t="shared" si="1"/>
        <v>0</v>
      </c>
      <c r="L25" s="70"/>
      <c r="M25" s="70"/>
      <c r="N25" s="65"/>
      <c r="O25" s="70"/>
      <c r="P25" s="65"/>
      <c r="Q25" s="65"/>
      <c r="R25" s="46">
        <f t="shared" si="3"/>
        <v>0</v>
      </c>
      <c r="T25" s="75"/>
      <c r="U25" s="75"/>
    </row>
    <row r="26" spans="1:21" ht="30" customHeight="1" x14ac:dyDescent="0.65">
      <c r="A26" s="86">
        <v>22</v>
      </c>
      <c r="B26" s="135">
        <v>16</v>
      </c>
      <c r="C26" s="78"/>
      <c r="D26" s="58"/>
      <c r="E26" s="62"/>
      <c r="F26" s="63"/>
      <c r="G26" s="57">
        <f t="shared" si="0"/>
        <v>0</v>
      </c>
      <c r="H26" s="67"/>
      <c r="I26" s="57">
        <f t="shared" si="2"/>
        <v>0</v>
      </c>
      <c r="J26" s="68"/>
      <c r="K26" s="56">
        <f t="shared" si="1"/>
        <v>0</v>
      </c>
      <c r="L26" s="71"/>
      <c r="M26" s="71"/>
      <c r="N26" s="64"/>
      <c r="O26" s="71"/>
      <c r="P26" s="64"/>
      <c r="Q26" s="64"/>
      <c r="R26" s="47">
        <f t="shared" si="3"/>
        <v>0</v>
      </c>
      <c r="T26" s="75"/>
      <c r="U26" s="75"/>
    </row>
    <row r="27" spans="1:21" ht="30" customHeight="1" x14ac:dyDescent="0.5">
      <c r="A27" s="86">
        <v>23</v>
      </c>
      <c r="B27" s="136"/>
      <c r="C27" s="79"/>
      <c r="D27" s="80"/>
      <c r="E27" s="60"/>
      <c r="F27" s="61"/>
      <c r="G27" s="55">
        <f t="shared" si="0"/>
        <v>0</v>
      </c>
      <c r="H27" s="66"/>
      <c r="I27" s="55">
        <f t="shared" si="2"/>
        <v>0</v>
      </c>
      <c r="J27" s="69"/>
      <c r="K27" s="54">
        <f t="shared" si="1"/>
        <v>0</v>
      </c>
      <c r="L27" s="70"/>
      <c r="M27" s="70"/>
      <c r="N27" s="65"/>
      <c r="O27" s="70"/>
      <c r="P27" s="65"/>
      <c r="Q27" s="65"/>
      <c r="R27" s="46">
        <f t="shared" si="3"/>
        <v>0</v>
      </c>
    </row>
    <row r="28" spans="1:21" ht="30" customHeight="1" x14ac:dyDescent="0.65">
      <c r="A28" s="86">
        <v>24</v>
      </c>
      <c r="B28" s="137"/>
      <c r="C28" s="78"/>
      <c r="D28" s="58"/>
      <c r="E28" s="62"/>
      <c r="F28" s="64"/>
      <c r="G28" s="57">
        <f t="shared" si="0"/>
        <v>0</v>
      </c>
      <c r="H28" s="67"/>
      <c r="I28" s="57">
        <f t="shared" si="2"/>
        <v>0</v>
      </c>
      <c r="J28" s="68"/>
      <c r="K28" s="56">
        <f t="shared" si="1"/>
        <v>0</v>
      </c>
      <c r="L28" s="74"/>
      <c r="M28" s="74"/>
      <c r="N28" s="64"/>
      <c r="O28" s="71"/>
      <c r="P28" s="64"/>
      <c r="Q28" s="64"/>
      <c r="R28" s="47">
        <f t="shared" si="3"/>
        <v>0</v>
      </c>
      <c r="T28" s="75"/>
      <c r="U28" s="75"/>
    </row>
    <row r="29" spans="1:21" ht="30" customHeight="1" x14ac:dyDescent="0.65">
      <c r="A29" s="83">
        <v>25</v>
      </c>
      <c r="B29" s="138">
        <v>17</v>
      </c>
      <c r="C29" s="76"/>
      <c r="D29" s="76"/>
      <c r="E29" s="60"/>
      <c r="F29" s="65"/>
      <c r="G29" s="55">
        <f t="shared" si="0"/>
        <v>0</v>
      </c>
      <c r="H29" s="66"/>
      <c r="I29" s="55">
        <f t="shared" si="2"/>
        <v>0</v>
      </c>
      <c r="J29" s="69"/>
      <c r="K29" s="54">
        <f t="shared" si="1"/>
        <v>0</v>
      </c>
      <c r="L29" s="70"/>
      <c r="M29" s="70"/>
      <c r="N29" s="65"/>
      <c r="O29" s="70"/>
      <c r="P29" s="65"/>
      <c r="Q29" s="65"/>
      <c r="R29" s="46">
        <f t="shared" si="3"/>
        <v>0</v>
      </c>
      <c r="T29" s="75"/>
      <c r="U29" s="75"/>
    </row>
    <row r="30" spans="1:21" ht="30" customHeight="1" x14ac:dyDescent="0.5">
      <c r="A30" s="83">
        <v>26</v>
      </c>
      <c r="B30" s="139"/>
      <c r="C30" s="77"/>
      <c r="D30" s="77"/>
      <c r="E30" s="62"/>
      <c r="F30" s="64"/>
      <c r="G30" s="57">
        <f t="shared" si="0"/>
        <v>0</v>
      </c>
      <c r="H30" s="67"/>
      <c r="I30" s="57">
        <f t="shared" si="2"/>
        <v>0</v>
      </c>
      <c r="J30" s="68"/>
      <c r="K30" s="56">
        <f t="shared" si="1"/>
        <v>0</v>
      </c>
      <c r="L30" s="71"/>
      <c r="M30" s="71"/>
      <c r="N30" s="64"/>
      <c r="O30" s="71"/>
      <c r="P30" s="64"/>
      <c r="Q30" s="64"/>
      <c r="R30" s="47">
        <f>I30+K30+N30+P30+Q30</f>
        <v>0</v>
      </c>
      <c r="T30" s="72"/>
      <c r="U30" s="72"/>
    </row>
    <row r="31" spans="1:21" ht="30" customHeight="1" x14ac:dyDescent="0.5">
      <c r="A31" s="83">
        <v>27</v>
      </c>
      <c r="B31" s="140"/>
      <c r="C31" s="76"/>
      <c r="D31" s="76"/>
      <c r="E31" s="60"/>
      <c r="F31" s="65"/>
      <c r="G31" s="55">
        <f t="shared" ref="G31:G34" si="7">E31+F31</f>
        <v>0</v>
      </c>
      <c r="H31" s="66"/>
      <c r="I31" s="55">
        <f t="shared" si="2"/>
        <v>0</v>
      </c>
      <c r="J31" s="69"/>
      <c r="K31" s="54">
        <f t="shared" si="1"/>
        <v>0</v>
      </c>
      <c r="L31" s="70"/>
      <c r="M31" s="70"/>
      <c r="N31" s="65"/>
      <c r="O31" s="70"/>
      <c r="P31" s="65"/>
      <c r="Q31" s="65"/>
      <c r="R31" s="46">
        <f t="shared" ref="R31" si="8">I31+K31+N31+P31+Q31</f>
        <v>0</v>
      </c>
      <c r="T31" s="72"/>
      <c r="U31" s="72"/>
    </row>
    <row r="32" spans="1:21" ht="30" customHeight="1" x14ac:dyDescent="0.5">
      <c r="A32" s="84">
        <v>28</v>
      </c>
      <c r="B32" s="129">
        <v>18</v>
      </c>
      <c r="C32" s="77"/>
      <c r="D32" s="77"/>
      <c r="E32" s="62"/>
      <c r="F32" s="64"/>
      <c r="G32" s="57">
        <f t="shared" si="7"/>
        <v>0</v>
      </c>
      <c r="H32" s="67"/>
      <c r="I32" s="57">
        <f t="shared" si="2"/>
        <v>0</v>
      </c>
      <c r="J32" s="68"/>
      <c r="K32" s="56">
        <f t="shared" si="1"/>
        <v>0</v>
      </c>
      <c r="L32" s="71"/>
      <c r="M32" s="71"/>
      <c r="N32" s="64"/>
      <c r="O32" s="71"/>
      <c r="P32" s="64"/>
      <c r="Q32" s="64"/>
      <c r="R32" s="47">
        <f>I32+K32+N32+P32+Q32</f>
        <v>0</v>
      </c>
      <c r="T32" s="72"/>
      <c r="U32" s="72"/>
    </row>
    <row r="33" spans="1:21" ht="30" customHeight="1" x14ac:dyDescent="0.5">
      <c r="A33" s="84">
        <v>29</v>
      </c>
      <c r="B33" s="130"/>
      <c r="C33" s="79"/>
      <c r="D33" s="59"/>
      <c r="E33" s="60"/>
      <c r="F33" s="65"/>
      <c r="G33" s="55">
        <f t="shared" si="7"/>
        <v>0</v>
      </c>
      <c r="H33" s="66"/>
      <c r="I33" s="55">
        <f t="shared" si="2"/>
        <v>0</v>
      </c>
      <c r="J33" s="69"/>
      <c r="K33" s="54">
        <f t="shared" si="1"/>
        <v>0</v>
      </c>
      <c r="L33" s="70"/>
      <c r="M33" s="70"/>
      <c r="N33" s="65"/>
      <c r="O33" s="70"/>
      <c r="P33" s="65"/>
      <c r="Q33" s="65"/>
      <c r="R33" s="46">
        <f t="shared" ref="R33" si="9">I33+K33+N33+P33+Q33</f>
        <v>0</v>
      </c>
      <c r="T33" s="72"/>
      <c r="U33" s="72"/>
    </row>
    <row r="34" spans="1:21" ht="30" customHeight="1" x14ac:dyDescent="0.5">
      <c r="A34" s="84">
        <v>30</v>
      </c>
      <c r="B34" s="131"/>
      <c r="C34" s="78"/>
      <c r="D34" s="58"/>
      <c r="E34" s="62"/>
      <c r="F34" s="64"/>
      <c r="G34" s="57">
        <f t="shared" si="7"/>
        <v>0</v>
      </c>
      <c r="H34" s="67"/>
      <c r="I34" s="57">
        <f t="shared" si="2"/>
        <v>0</v>
      </c>
      <c r="J34" s="68"/>
      <c r="K34" s="56">
        <f t="shared" si="1"/>
        <v>0</v>
      </c>
      <c r="L34" s="71"/>
      <c r="M34" s="71"/>
      <c r="N34" s="64"/>
      <c r="O34" s="71"/>
      <c r="P34" s="64"/>
      <c r="Q34" s="64"/>
      <c r="R34" s="47">
        <f>I34+K34+N34+P34+Q34</f>
        <v>0</v>
      </c>
      <c r="T34" s="72"/>
      <c r="U34" s="72"/>
    </row>
    <row r="35" spans="1:21" ht="3" customHeight="1" thickBot="1" x14ac:dyDescent="0.35">
      <c r="A35" s="82"/>
      <c r="B35" s="90"/>
      <c r="C35" s="50"/>
      <c r="D35" s="48"/>
      <c r="E35" s="51"/>
      <c r="F35" s="38"/>
      <c r="G35" s="39"/>
      <c r="H35" s="40"/>
      <c r="I35" s="39"/>
      <c r="J35" s="41"/>
      <c r="K35" s="53"/>
      <c r="L35" s="43"/>
      <c r="M35" s="146"/>
      <c r="N35" s="38"/>
      <c r="O35" s="44"/>
      <c r="P35" s="42"/>
      <c r="Q35" s="42"/>
      <c r="R35" s="45"/>
    </row>
    <row r="36" spans="1:21" s="8" customFormat="1" ht="37.799999999999997" customHeight="1" thickTop="1" thickBot="1" x14ac:dyDescent="0.35">
      <c r="A36" s="108" t="s">
        <v>13</v>
      </c>
      <c r="B36" s="109"/>
      <c r="C36" s="109"/>
      <c r="D36" s="109"/>
      <c r="E36" s="109"/>
      <c r="F36" s="110"/>
      <c r="G36" s="19">
        <f>SUM(G4:G34)</f>
        <v>220</v>
      </c>
      <c r="H36" s="119">
        <f>SUM(I4:I34)</f>
        <v>54</v>
      </c>
      <c r="I36" s="119"/>
      <c r="J36" s="120">
        <f>SUM(K4:K34)</f>
        <v>106</v>
      </c>
      <c r="K36" s="120"/>
      <c r="L36" s="121">
        <f>SUM(N5:N34)</f>
        <v>65</v>
      </c>
      <c r="M36" s="147"/>
      <c r="N36" s="122"/>
      <c r="O36" s="20"/>
      <c r="P36" s="21">
        <f>SUM(P4:P34)</f>
        <v>0</v>
      </c>
      <c r="Q36" s="21">
        <f>SUM(Q4:Q34)</f>
        <v>0</v>
      </c>
      <c r="R36" s="37">
        <f>SUM(R4:R34)</f>
        <v>225</v>
      </c>
    </row>
    <row r="37" spans="1:21" ht="61.2" customHeight="1" thickTop="1" x14ac:dyDescent="0.6">
      <c r="A37" s="106" t="s">
        <v>16</v>
      </c>
      <c r="B37" s="107"/>
      <c r="C37" s="107"/>
      <c r="D37" s="107"/>
      <c r="E37" s="107"/>
      <c r="F37" s="107"/>
      <c r="G37" s="52">
        <f>G36-H36-J36-L36</f>
        <v>-5</v>
      </c>
      <c r="H37" s="98" t="s">
        <v>14</v>
      </c>
      <c r="I37" s="98"/>
      <c r="J37" s="93" t="s">
        <v>15</v>
      </c>
      <c r="K37" s="93"/>
      <c r="L37" s="117" t="s">
        <v>27</v>
      </c>
      <c r="M37" s="117"/>
      <c r="N37" s="117"/>
      <c r="O37" s="18" t="s">
        <v>17</v>
      </c>
      <c r="P37" s="123">
        <f>SUM(P36:Q36)</f>
        <v>0</v>
      </c>
      <c r="Q37" s="124"/>
      <c r="R37" s="101" t="s">
        <v>12</v>
      </c>
    </row>
    <row r="38" spans="1:21" ht="38.4" customHeight="1" x14ac:dyDescent="0.4">
      <c r="A38" s="125" t="s">
        <v>28</v>
      </c>
      <c r="B38" s="126"/>
      <c r="C38" s="126"/>
      <c r="D38" s="126"/>
      <c r="E38" s="127"/>
      <c r="F38" s="73">
        <v>4</v>
      </c>
      <c r="G38" s="15">
        <f>G37/F38</f>
        <v>-1.25</v>
      </c>
      <c r="H38" s="99"/>
      <c r="I38" s="99"/>
      <c r="J38" s="94"/>
      <c r="K38" s="94"/>
      <c r="L38" s="118"/>
      <c r="M38" s="118"/>
      <c r="N38" s="118"/>
      <c r="O38" s="17"/>
      <c r="P38" s="16"/>
      <c r="Q38" s="22">
        <f>G37-P37</f>
        <v>-5</v>
      </c>
      <c r="R38" s="102"/>
    </row>
    <row r="39" spans="1:21" ht="19.95" customHeight="1" x14ac:dyDescent="0.3"/>
    <row r="52" spans="15:15" x14ac:dyDescent="0.3">
      <c r="O52" s="4"/>
    </row>
  </sheetData>
  <sortState xmlns:xlrd2="http://schemas.microsoft.com/office/spreadsheetml/2017/richdata2" ref="T5:U22">
    <sortCondition ref="T5:T22"/>
  </sortState>
  <mergeCells count="35">
    <mergeCell ref="B20:B22"/>
    <mergeCell ref="B23:B25"/>
    <mergeCell ref="B26:B28"/>
    <mergeCell ref="B29:B31"/>
    <mergeCell ref="B32:B34"/>
    <mergeCell ref="B5:B7"/>
    <mergeCell ref="B8:B10"/>
    <mergeCell ref="B11:B13"/>
    <mergeCell ref="B14:B16"/>
    <mergeCell ref="B17:B19"/>
    <mergeCell ref="H37:I38"/>
    <mergeCell ref="T2:U2"/>
    <mergeCell ref="R37:R38"/>
    <mergeCell ref="A1:R1"/>
    <mergeCell ref="E2:F2"/>
    <mergeCell ref="A37:F37"/>
    <mergeCell ref="A36:F36"/>
    <mergeCell ref="H2:Q2"/>
    <mergeCell ref="C2:D2"/>
    <mergeCell ref="R2:R3"/>
    <mergeCell ref="L37:N38"/>
    <mergeCell ref="H36:I36"/>
    <mergeCell ref="J36:K36"/>
    <mergeCell ref="L36:N36"/>
    <mergeCell ref="P37:Q37"/>
    <mergeCell ref="A38:E38"/>
    <mergeCell ref="J37:K38"/>
    <mergeCell ref="Z5:AC5"/>
    <mergeCell ref="Z6:AC6"/>
    <mergeCell ref="Z7:AC7"/>
    <mergeCell ref="Z8:AC8"/>
    <mergeCell ref="Z9:AC9"/>
    <mergeCell ref="Z10:AC10"/>
    <mergeCell ref="Z11:AC12"/>
    <mergeCell ref="O5:P19"/>
  </mergeCells>
  <phoneticPr fontId="4" type="noConversion"/>
  <pageMargins left="0.2" right="0.2" top="0.25" bottom="0.25" header="0.3" footer="0.3"/>
  <pageSetup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5" sqref="E5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44" t="s">
        <v>23</v>
      </c>
      <c r="B1" s="144"/>
      <c r="G1" s="144" t="s">
        <v>25</v>
      </c>
      <c r="H1" s="144"/>
    </row>
    <row r="2" spans="1:8" ht="31.8" customHeight="1" x14ac:dyDescent="0.45">
      <c r="A2" s="145" t="s">
        <v>24</v>
      </c>
      <c r="B2" s="145"/>
      <c r="G2" s="145" t="s">
        <v>24</v>
      </c>
      <c r="H2" s="145"/>
    </row>
    <row r="3" spans="1:8" ht="25.2" customHeight="1" thickBot="1" x14ac:dyDescent="0.35">
      <c r="A3" s="5">
        <v>1</v>
      </c>
      <c r="B3" s="6"/>
      <c r="G3" s="5">
        <v>1</v>
      </c>
      <c r="H3" s="6"/>
    </row>
    <row r="4" spans="1:8" ht="25.2" customHeight="1" thickTop="1" thickBot="1" x14ac:dyDescent="0.35">
      <c r="A4" s="5">
        <v>2</v>
      </c>
      <c r="B4" s="6"/>
      <c r="G4" s="5">
        <v>2</v>
      </c>
      <c r="H4" s="6"/>
    </row>
    <row r="5" spans="1:8" ht="25.2" customHeight="1" thickTop="1" thickBot="1" x14ac:dyDescent="0.35">
      <c r="A5" s="5">
        <v>3</v>
      </c>
      <c r="B5" s="6"/>
      <c r="G5" s="5">
        <v>3</v>
      </c>
      <c r="H5" s="6"/>
    </row>
    <row r="6" spans="1:8" ht="25.2" customHeight="1" thickTop="1" thickBot="1" x14ac:dyDescent="0.35">
      <c r="A6" s="5">
        <v>4</v>
      </c>
      <c r="B6" s="6"/>
      <c r="G6" s="5">
        <v>4</v>
      </c>
      <c r="H6" s="6"/>
    </row>
    <row r="7" spans="1:8" ht="25.2" customHeight="1" thickTop="1" thickBot="1" x14ac:dyDescent="0.35">
      <c r="A7" s="5">
        <v>5</v>
      </c>
      <c r="B7" s="6"/>
      <c r="G7" s="5">
        <v>5</v>
      </c>
      <c r="H7" s="6"/>
    </row>
    <row r="8" spans="1:8" ht="25.2" customHeight="1" thickTop="1" thickBot="1" x14ac:dyDescent="0.35">
      <c r="A8" s="5">
        <v>6</v>
      </c>
      <c r="B8" s="6"/>
      <c r="G8" s="5">
        <v>6</v>
      </c>
      <c r="H8" s="6"/>
    </row>
    <row r="9" spans="1:8" ht="25.2" customHeight="1" thickTop="1" thickBot="1" x14ac:dyDescent="0.35">
      <c r="A9" s="5">
        <v>7</v>
      </c>
      <c r="B9" s="6"/>
      <c r="G9" s="5">
        <v>7</v>
      </c>
      <c r="H9" s="6"/>
    </row>
    <row r="10" spans="1:8" ht="25.2" customHeight="1" thickTop="1" thickBot="1" x14ac:dyDescent="0.35">
      <c r="A10" s="5">
        <v>8</v>
      </c>
      <c r="B10" s="6"/>
      <c r="G10" s="5">
        <v>8</v>
      </c>
      <c r="H10" s="6"/>
    </row>
    <row r="11" spans="1:8" ht="25.2" customHeight="1" thickTop="1" thickBot="1" x14ac:dyDescent="0.35">
      <c r="A11" s="5">
        <v>9</v>
      </c>
      <c r="B11" s="6"/>
      <c r="G11" s="5">
        <v>9</v>
      </c>
      <c r="H11" s="6"/>
    </row>
    <row r="12" spans="1:8" ht="25.2" customHeight="1" thickTop="1" thickBot="1" x14ac:dyDescent="0.35">
      <c r="A12" s="5">
        <v>10</v>
      </c>
      <c r="B12" s="6"/>
      <c r="G12" s="5">
        <v>10</v>
      </c>
      <c r="H12" s="6"/>
    </row>
    <row r="13" spans="1:8" ht="25.2" customHeight="1" thickTop="1" thickBot="1" x14ac:dyDescent="0.35">
      <c r="A13" s="5">
        <v>11</v>
      </c>
      <c r="B13" s="6"/>
      <c r="G13" s="5">
        <v>11</v>
      </c>
      <c r="H13" s="6"/>
    </row>
    <row r="14" spans="1:8" ht="25.2" customHeight="1" thickTop="1" thickBot="1" x14ac:dyDescent="0.35">
      <c r="A14" s="5">
        <v>12</v>
      </c>
      <c r="B14" s="6"/>
      <c r="G14" s="5">
        <v>12</v>
      </c>
      <c r="H14" s="6"/>
    </row>
    <row r="15" spans="1:8" ht="25.2" customHeight="1" thickTop="1" thickBot="1" x14ac:dyDescent="0.35">
      <c r="A15" s="5">
        <v>13</v>
      </c>
      <c r="B15" s="6"/>
      <c r="G15" s="5">
        <v>13</v>
      </c>
      <c r="H15" s="6"/>
    </row>
    <row r="16" spans="1:8" ht="25.2" customHeight="1" thickTop="1" thickBot="1" x14ac:dyDescent="0.35">
      <c r="A16" s="5">
        <v>14</v>
      </c>
      <c r="B16" s="6"/>
      <c r="G16" s="5">
        <v>14</v>
      </c>
      <c r="H16" s="6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2025-08-09T01:09:08Z</dcterms:modified>
</cp:coreProperties>
</file>